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470" windowHeight="6975"/>
  </bookViews>
  <sheets>
    <sheet name="암호화폐순위" sheetId="1" r:id="rId1"/>
  </sheets>
  <definedNames>
    <definedName name="_xlnm._FilterDatabase" localSheetId="0" hidden="1">암호화폐순위!$A$1:$K$1</definedName>
  </definedNames>
  <calcPr calcId="14562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J37" i="1"/>
  <c r="K37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4" i="1"/>
  <c r="L2" i="1"/>
  <c r="L37" i="1" l="1"/>
  <c r="L36" i="1"/>
</calcChain>
</file>

<file path=xl/sharedStrings.xml><?xml version="1.0" encoding="utf-8"?>
<sst xmlns="http://schemas.openxmlformats.org/spreadsheetml/2006/main" count="50" uniqueCount="50">
  <si>
    <t>Ethereum</t>
    <phoneticPr fontId="1" type="noConversion"/>
  </si>
  <si>
    <t>Steem</t>
    <phoneticPr fontId="1" type="noConversion"/>
  </si>
  <si>
    <t>Lisk</t>
    <phoneticPr fontId="1" type="noConversion"/>
  </si>
  <si>
    <t>NEO</t>
    <phoneticPr fontId="1" type="noConversion"/>
  </si>
  <si>
    <t>Komodo</t>
    <phoneticPr fontId="1" type="noConversion"/>
  </si>
  <si>
    <t>Stellar</t>
    <phoneticPr fontId="1" type="noConversion"/>
  </si>
  <si>
    <t>Cardano</t>
    <phoneticPr fontId="1" type="noConversion"/>
  </si>
  <si>
    <t>IOTA</t>
    <phoneticPr fontId="1" type="noConversion"/>
  </si>
  <si>
    <t>Monero</t>
    <phoneticPr fontId="1" type="noConversion"/>
  </si>
  <si>
    <t>Stratis</t>
    <phoneticPr fontId="1" type="noConversion"/>
  </si>
  <si>
    <t>Qtum</t>
    <phoneticPr fontId="1" type="noConversion"/>
  </si>
  <si>
    <t>BitShares</t>
    <phoneticPr fontId="1" type="noConversion"/>
  </si>
  <si>
    <t>Bitcoin</t>
    <phoneticPr fontId="1" type="noConversion"/>
  </si>
  <si>
    <t>Verge</t>
    <phoneticPr fontId="1" type="noConversion"/>
  </si>
  <si>
    <t>Waves</t>
    <phoneticPr fontId="1" type="noConversion"/>
  </si>
  <si>
    <t>EOS</t>
    <phoneticPr fontId="1" type="noConversion"/>
  </si>
  <si>
    <t>Nebulas</t>
    <phoneticPr fontId="1" type="noConversion"/>
  </si>
  <si>
    <t>Ripple</t>
    <phoneticPr fontId="1" type="noConversion"/>
  </si>
  <si>
    <t>Ark</t>
    <phoneticPr fontId="1" type="noConversion"/>
  </si>
  <si>
    <t>Dash</t>
    <phoneticPr fontId="1" type="noConversion"/>
  </si>
  <si>
    <t>Bytecoin</t>
    <phoneticPr fontId="1" type="noConversion"/>
  </si>
  <si>
    <t>NANO</t>
    <phoneticPr fontId="1" type="noConversion"/>
  </si>
  <si>
    <t>Litecoin</t>
    <phoneticPr fontId="1" type="noConversion"/>
  </si>
  <si>
    <t>Sia</t>
    <phoneticPr fontId="1" type="noConversion"/>
  </si>
  <si>
    <t>Hcash</t>
    <phoneticPr fontId="1" type="noConversion"/>
  </si>
  <si>
    <t>Zcash</t>
    <phoneticPr fontId="1" type="noConversion"/>
  </si>
  <si>
    <t>Bitcoin Cash</t>
    <phoneticPr fontId="1" type="noConversion"/>
  </si>
  <si>
    <t>Decred</t>
    <phoneticPr fontId="1" type="noConversion"/>
  </si>
  <si>
    <t>NEM</t>
    <phoneticPr fontId="1" type="noConversion"/>
  </si>
  <si>
    <t>Ethereum Classic</t>
    <phoneticPr fontId="1" type="noConversion"/>
  </si>
  <si>
    <t>코인명</t>
    <phoneticPr fontId="1" type="noConversion"/>
  </si>
  <si>
    <t>2018년5월17일</t>
    <phoneticPr fontId="1" type="noConversion"/>
  </si>
  <si>
    <t>2018년6월13일</t>
    <phoneticPr fontId="1" type="noConversion"/>
  </si>
  <si>
    <t>GXChain</t>
    <phoneticPr fontId="1" type="noConversion"/>
  </si>
  <si>
    <t>2018년7월20일</t>
    <phoneticPr fontId="1" type="noConversion"/>
  </si>
  <si>
    <t>2018년8월17일</t>
    <phoneticPr fontId="1" type="noConversion"/>
  </si>
  <si>
    <t>2018년9월19일</t>
    <phoneticPr fontId="1" type="noConversion"/>
  </si>
  <si>
    <t>Tezos</t>
    <phoneticPr fontId="1" type="noConversion"/>
  </si>
  <si>
    <t>NULS</t>
    <phoneticPr fontId="1" type="noConversion"/>
  </si>
  <si>
    <t>www.cryptocoin.kr</t>
    <phoneticPr fontId="1" type="noConversion"/>
  </si>
  <si>
    <t>2018년10월29일</t>
    <phoneticPr fontId="1" type="noConversion"/>
  </si>
  <si>
    <t>2018년11월20일</t>
    <phoneticPr fontId="1" type="noConversion"/>
  </si>
  <si>
    <t>2018년12월20일</t>
    <phoneticPr fontId="1" type="noConversion"/>
  </si>
  <si>
    <t>Ontology</t>
    <phoneticPr fontId="1" type="noConversion"/>
  </si>
  <si>
    <t>2019년01월24일</t>
    <phoneticPr fontId="1" type="noConversion"/>
  </si>
  <si>
    <t>평균</t>
    <phoneticPr fontId="1" type="noConversion"/>
  </si>
  <si>
    <t>전주대비</t>
    <phoneticPr fontId="1" type="noConversion"/>
  </si>
  <si>
    <t>2019년02월26일</t>
    <phoneticPr fontId="1" type="noConversion"/>
  </si>
  <si>
    <t>TRON</t>
    <phoneticPr fontId="1" type="noConversion"/>
  </si>
  <si>
    <t>정리 : STIMA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</si>
</sst>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78143511762877E-2"/>
          <c:y val="2.5036317608720843E-2"/>
          <c:w val="0.61018697041608361"/>
          <c:h val="0.86618017108758427"/>
        </c:manualLayout>
      </c:layout>
      <c:lineChart>
        <c:grouping val="standard"/>
        <c:varyColors val="0"/>
        <c:ser>
          <c:idx val="0"/>
          <c:order val="0"/>
          <c:tx>
            <c:strRef>
              <c:f>암호화폐순위!$A$2</c:f>
              <c:strCache>
                <c:ptCount val="1"/>
                <c:pt idx="0">
                  <c:v>EOS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암호화폐순위!$B$2:$K$2</c:f>
              <c:numCache>
                <c:formatCode>0.0</c:formatCode>
                <c:ptCount val="10"/>
                <c:pt idx="1">
                  <c:v>161.5</c:v>
                </c:pt>
                <c:pt idx="2">
                  <c:v>145.6</c:v>
                </c:pt>
                <c:pt idx="3">
                  <c:v>158.69999999999999</c:v>
                </c:pt>
                <c:pt idx="4">
                  <c:v>145.5</c:v>
                </c:pt>
                <c:pt idx="5">
                  <c:v>150.5</c:v>
                </c:pt>
                <c:pt idx="6">
                  <c:v>152</c:v>
                </c:pt>
                <c:pt idx="7">
                  <c:v>156</c:v>
                </c:pt>
                <c:pt idx="8">
                  <c:v>146.9</c:v>
                </c:pt>
                <c:pt idx="9">
                  <c:v>150.5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암호화폐순위!$A$4</c:f>
              <c:strCache>
                <c:ptCount val="1"/>
                <c:pt idx="0">
                  <c:v>Ethereum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암호화폐순위!$B$4:$K$4</c:f>
              <c:numCache>
                <c:formatCode>0.0</c:formatCode>
                <c:ptCount val="10"/>
                <c:pt idx="0">
                  <c:v>129.4</c:v>
                </c:pt>
                <c:pt idx="1">
                  <c:v>138.4</c:v>
                </c:pt>
                <c:pt idx="2">
                  <c:v>137.30000000000001</c:v>
                </c:pt>
                <c:pt idx="3">
                  <c:v>139</c:v>
                </c:pt>
                <c:pt idx="4">
                  <c:v>133.80000000000001</c:v>
                </c:pt>
                <c:pt idx="5">
                  <c:v>136.30000000000001</c:v>
                </c:pt>
                <c:pt idx="6">
                  <c:v>133.9</c:v>
                </c:pt>
                <c:pt idx="7">
                  <c:v>136.4</c:v>
                </c:pt>
                <c:pt idx="8">
                  <c:v>131</c:v>
                </c:pt>
                <c:pt idx="9">
                  <c:v>139.19999999999999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암호화폐순위!$A$5</c:f>
              <c:strCache>
                <c:ptCount val="1"/>
                <c:pt idx="0">
                  <c:v>GXChain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암호화폐순위!$B$5:$K$5</c:f>
              <c:numCache>
                <c:formatCode>0.0</c:formatCode>
                <c:ptCount val="10"/>
                <c:pt idx="2">
                  <c:v>108.3</c:v>
                </c:pt>
                <c:pt idx="3">
                  <c:v>104.5</c:v>
                </c:pt>
                <c:pt idx="4">
                  <c:v>108.9</c:v>
                </c:pt>
                <c:pt idx="5">
                  <c:v>103</c:v>
                </c:pt>
                <c:pt idx="6">
                  <c:v>105.1</c:v>
                </c:pt>
                <c:pt idx="7">
                  <c:v>117.5</c:v>
                </c:pt>
                <c:pt idx="8">
                  <c:v>110.8</c:v>
                </c:pt>
                <c:pt idx="9">
                  <c:v>112.8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암호화폐순위!$A$6</c:f>
              <c:strCache>
                <c:ptCount val="1"/>
                <c:pt idx="0">
                  <c:v>BitShares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암호화폐순위!$B$6:$K$6</c:f>
              <c:numCache>
                <c:formatCode>0.0</c:formatCode>
                <c:ptCount val="10"/>
                <c:pt idx="0">
                  <c:v>90.8</c:v>
                </c:pt>
                <c:pt idx="1">
                  <c:v>104.1</c:v>
                </c:pt>
                <c:pt idx="2">
                  <c:v>99.7</c:v>
                </c:pt>
                <c:pt idx="3">
                  <c:v>99.4</c:v>
                </c:pt>
                <c:pt idx="4">
                  <c:v>109.3</c:v>
                </c:pt>
                <c:pt idx="5">
                  <c:v>110.6</c:v>
                </c:pt>
                <c:pt idx="6">
                  <c:v>111.8</c:v>
                </c:pt>
                <c:pt idx="7">
                  <c:v>110.3</c:v>
                </c:pt>
                <c:pt idx="8">
                  <c:v>109.4</c:v>
                </c:pt>
                <c:pt idx="9">
                  <c:v>109.5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암호화폐순위!$A$7</c:f>
              <c:strCache>
                <c:ptCount val="1"/>
                <c:pt idx="0">
                  <c:v>Ontology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암호화폐순위!$B$7:$K$7</c:f>
              <c:numCache>
                <c:formatCode>0.0</c:formatCode>
                <c:ptCount val="10"/>
                <c:pt idx="7">
                  <c:v>112.6</c:v>
                </c:pt>
                <c:pt idx="8">
                  <c:v>112.7</c:v>
                </c:pt>
                <c:pt idx="9">
                  <c:v>109.1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암호화폐순위!$A$8</c:f>
              <c:strCache>
                <c:ptCount val="1"/>
                <c:pt idx="0">
                  <c:v>NULS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암호화폐순위!$B$8:$K$8</c:f>
              <c:numCache>
                <c:formatCode>0.0</c:formatCode>
                <c:ptCount val="10"/>
                <c:pt idx="3">
                  <c:v>88.2</c:v>
                </c:pt>
                <c:pt idx="4">
                  <c:v>87.7</c:v>
                </c:pt>
                <c:pt idx="5">
                  <c:v>102.1</c:v>
                </c:pt>
                <c:pt idx="6">
                  <c:v>94.1</c:v>
                </c:pt>
                <c:pt idx="7">
                  <c:v>112.3</c:v>
                </c:pt>
                <c:pt idx="8">
                  <c:v>107.7</c:v>
                </c:pt>
                <c:pt idx="9">
                  <c:v>107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암호화폐순위!$A$9</c:f>
              <c:strCache>
                <c:ptCount val="1"/>
                <c:pt idx="0">
                  <c:v>Lisk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암호화폐순위!$B$9:$K$9</c:f>
              <c:numCache>
                <c:formatCode>0.0</c:formatCode>
                <c:ptCount val="10"/>
                <c:pt idx="0">
                  <c:v>104.8</c:v>
                </c:pt>
                <c:pt idx="1">
                  <c:v>105.6</c:v>
                </c:pt>
                <c:pt idx="2">
                  <c:v>103.3</c:v>
                </c:pt>
                <c:pt idx="3">
                  <c:v>105.9</c:v>
                </c:pt>
                <c:pt idx="4">
                  <c:v>103.2</c:v>
                </c:pt>
                <c:pt idx="5">
                  <c:v>99.4</c:v>
                </c:pt>
                <c:pt idx="6">
                  <c:v>103</c:v>
                </c:pt>
                <c:pt idx="7">
                  <c:v>104.7</c:v>
                </c:pt>
                <c:pt idx="8">
                  <c:v>100.7</c:v>
                </c:pt>
                <c:pt idx="9">
                  <c:v>106.9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암호화폐순위!$A$10</c:f>
              <c:strCache>
                <c:ptCount val="1"/>
                <c:pt idx="0">
                  <c:v>Steem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암호화폐순위!$B$10:$K$10</c:f>
              <c:numCache>
                <c:formatCode>0.0</c:formatCode>
                <c:ptCount val="10"/>
                <c:pt idx="0">
                  <c:v>115.9</c:v>
                </c:pt>
                <c:pt idx="1">
                  <c:v>104.5</c:v>
                </c:pt>
                <c:pt idx="2">
                  <c:v>104.9</c:v>
                </c:pt>
                <c:pt idx="3">
                  <c:v>103.4</c:v>
                </c:pt>
                <c:pt idx="4">
                  <c:v>107.5</c:v>
                </c:pt>
                <c:pt idx="5">
                  <c:v>106.1</c:v>
                </c:pt>
                <c:pt idx="6">
                  <c:v>109.6</c:v>
                </c:pt>
                <c:pt idx="7">
                  <c:v>107</c:v>
                </c:pt>
                <c:pt idx="8">
                  <c:v>104.7</c:v>
                </c:pt>
                <c:pt idx="9">
                  <c:v>104.9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암호화폐순위!$A$11</c:f>
              <c:strCache>
                <c:ptCount val="1"/>
                <c:pt idx="0">
                  <c:v>NEO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암호화폐순위!$B$11:$K$11</c:f>
              <c:numCache>
                <c:formatCode>0.0</c:formatCode>
                <c:ptCount val="10"/>
                <c:pt idx="0">
                  <c:v>103</c:v>
                </c:pt>
                <c:pt idx="1">
                  <c:v>109</c:v>
                </c:pt>
                <c:pt idx="2">
                  <c:v>107.4</c:v>
                </c:pt>
                <c:pt idx="3">
                  <c:v>107.4</c:v>
                </c:pt>
                <c:pt idx="4">
                  <c:v>107.9</c:v>
                </c:pt>
                <c:pt idx="5">
                  <c:v>108.9</c:v>
                </c:pt>
                <c:pt idx="6">
                  <c:v>103.9</c:v>
                </c:pt>
                <c:pt idx="7">
                  <c:v>108.3</c:v>
                </c:pt>
                <c:pt idx="8">
                  <c:v>107</c:v>
                </c:pt>
                <c:pt idx="9">
                  <c:v>104.8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암호화폐순위!$A$12</c:f>
              <c:strCache>
                <c:ptCount val="1"/>
                <c:pt idx="0">
                  <c:v>Qtum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암호화폐순위!$B$12:$K$12</c:f>
              <c:numCache>
                <c:formatCode>0.0</c:formatCode>
                <c:ptCount val="10"/>
                <c:pt idx="0">
                  <c:v>91</c:v>
                </c:pt>
                <c:pt idx="1">
                  <c:v>100.3</c:v>
                </c:pt>
                <c:pt idx="2">
                  <c:v>93.3</c:v>
                </c:pt>
                <c:pt idx="3">
                  <c:v>94.5</c:v>
                </c:pt>
                <c:pt idx="4">
                  <c:v>103.2</c:v>
                </c:pt>
                <c:pt idx="5">
                  <c:v>93.7</c:v>
                </c:pt>
                <c:pt idx="6">
                  <c:v>95.9</c:v>
                </c:pt>
                <c:pt idx="7">
                  <c:v>97.4</c:v>
                </c:pt>
                <c:pt idx="8">
                  <c:v>96.2</c:v>
                </c:pt>
                <c:pt idx="9">
                  <c:v>104.7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암호화폐순위!$A$13</c:f>
              <c:strCache>
                <c:ptCount val="1"/>
                <c:pt idx="0">
                  <c:v>NANO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암호화폐순위!$B$13:$K$13</c:f>
              <c:numCache>
                <c:formatCode>0.0</c:formatCode>
                <c:ptCount val="10"/>
                <c:pt idx="1">
                  <c:v>83.3</c:v>
                </c:pt>
                <c:pt idx="2">
                  <c:v>77.900000000000006</c:v>
                </c:pt>
                <c:pt idx="3">
                  <c:v>89.5</c:v>
                </c:pt>
                <c:pt idx="4">
                  <c:v>86.2</c:v>
                </c:pt>
                <c:pt idx="5">
                  <c:v>85.8</c:v>
                </c:pt>
                <c:pt idx="6">
                  <c:v>86.3</c:v>
                </c:pt>
                <c:pt idx="7">
                  <c:v>91.3</c:v>
                </c:pt>
                <c:pt idx="8">
                  <c:v>92.4</c:v>
                </c:pt>
                <c:pt idx="9">
                  <c:v>104.6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암호화폐순위!$A$14</c:f>
              <c:strCache>
                <c:ptCount val="1"/>
                <c:pt idx="0">
                  <c:v>Bitcoin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암호화폐순위!$B$14:$K$14</c:f>
              <c:numCache>
                <c:formatCode>0.0</c:formatCode>
                <c:ptCount val="10"/>
                <c:pt idx="0">
                  <c:v>88.1</c:v>
                </c:pt>
                <c:pt idx="1">
                  <c:v>91.5</c:v>
                </c:pt>
                <c:pt idx="2">
                  <c:v>93.4</c:v>
                </c:pt>
                <c:pt idx="3">
                  <c:v>101.7</c:v>
                </c:pt>
                <c:pt idx="4">
                  <c:v>93.2</c:v>
                </c:pt>
                <c:pt idx="5">
                  <c:v>92.5</c:v>
                </c:pt>
                <c:pt idx="6">
                  <c:v>97.5</c:v>
                </c:pt>
                <c:pt idx="7">
                  <c:v>96.1</c:v>
                </c:pt>
                <c:pt idx="8">
                  <c:v>96.3</c:v>
                </c:pt>
                <c:pt idx="9">
                  <c:v>104.5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암호화폐순위!$A$15</c:f>
              <c:strCache>
                <c:ptCount val="1"/>
                <c:pt idx="0">
                  <c:v>Nebulas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암호화폐순위!$B$15:$K$15</c:f>
              <c:numCache>
                <c:formatCode>0.0</c:formatCode>
                <c:ptCount val="10"/>
                <c:pt idx="1">
                  <c:v>105.3</c:v>
                </c:pt>
                <c:pt idx="2">
                  <c:v>108.8</c:v>
                </c:pt>
                <c:pt idx="3">
                  <c:v>110.6</c:v>
                </c:pt>
                <c:pt idx="4">
                  <c:v>106.9</c:v>
                </c:pt>
                <c:pt idx="5">
                  <c:v>110.4</c:v>
                </c:pt>
                <c:pt idx="6">
                  <c:v>108.5</c:v>
                </c:pt>
                <c:pt idx="7">
                  <c:v>111.4</c:v>
                </c:pt>
                <c:pt idx="8">
                  <c:v>106.6</c:v>
                </c:pt>
                <c:pt idx="9">
                  <c:v>103.8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암호화폐순위!$A$16</c:f>
              <c:strCache>
                <c:ptCount val="1"/>
                <c:pt idx="0">
                  <c:v>Stellar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암호화폐순위!$B$16:$K$16</c:f>
              <c:numCache>
                <c:formatCode>0.0</c:formatCode>
                <c:ptCount val="10"/>
                <c:pt idx="0">
                  <c:v>100.7</c:v>
                </c:pt>
                <c:pt idx="1">
                  <c:v>108.3</c:v>
                </c:pt>
                <c:pt idx="2">
                  <c:v>107</c:v>
                </c:pt>
                <c:pt idx="3">
                  <c:v>106.1</c:v>
                </c:pt>
                <c:pt idx="4">
                  <c:v>100.3</c:v>
                </c:pt>
                <c:pt idx="5">
                  <c:v>98.1</c:v>
                </c:pt>
                <c:pt idx="6">
                  <c:v>99.9</c:v>
                </c:pt>
                <c:pt idx="7">
                  <c:v>99.9</c:v>
                </c:pt>
                <c:pt idx="8">
                  <c:v>104.1</c:v>
                </c:pt>
                <c:pt idx="9">
                  <c:v>103.1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암호화폐순위!$A$17</c:f>
              <c:strCache>
                <c:ptCount val="1"/>
                <c:pt idx="0">
                  <c:v>Komodo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암호화폐순위!$B$17:$K$17</c:f>
              <c:numCache>
                <c:formatCode>0.0</c:formatCode>
                <c:ptCount val="10"/>
                <c:pt idx="0">
                  <c:v>101.5</c:v>
                </c:pt>
                <c:pt idx="1">
                  <c:v>94.7</c:v>
                </c:pt>
                <c:pt idx="2">
                  <c:v>101.1</c:v>
                </c:pt>
                <c:pt idx="3">
                  <c:v>111.3</c:v>
                </c:pt>
                <c:pt idx="4">
                  <c:v>103.5</c:v>
                </c:pt>
                <c:pt idx="5">
                  <c:v>99.9</c:v>
                </c:pt>
                <c:pt idx="6">
                  <c:v>98.7</c:v>
                </c:pt>
                <c:pt idx="7">
                  <c:v>112.6</c:v>
                </c:pt>
                <c:pt idx="8">
                  <c:v>106.2</c:v>
                </c:pt>
                <c:pt idx="9">
                  <c:v>103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암호화폐순위!$A$18</c:f>
              <c:strCache>
                <c:ptCount val="1"/>
                <c:pt idx="0">
                  <c:v>Waves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암호화폐순위!$B$18:$K$18</c:f>
              <c:numCache>
                <c:formatCode>0.0</c:formatCode>
                <c:ptCount val="10"/>
                <c:pt idx="0">
                  <c:v>86.5</c:v>
                </c:pt>
                <c:pt idx="1">
                  <c:v>100.2</c:v>
                </c:pt>
                <c:pt idx="2">
                  <c:v>101.1</c:v>
                </c:pt>
                <c:pt idx="3">
                  <c:v>101.1</c:v>
                </c:pt>
                <c:pt idx="4">
                  <c:v>89.3</c:v>
                </c:pt>
                <c:pt idx="5">
                  <c:v>95.6</c:v>
                </c:pt>
                <c:pt idx="6">
                  <c:v>95.2</c:v>
                </c:pt>
                <c:pt idx="7">
                  <c:v>98</c:v>
                </c:pt>
                <c:pt idx="8">
                  <c:v>96.6</c:v>
                </c:pt>
                <c:pt idx="9">
                  <c:v>102.9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암호화폐순위!$A$19</c:f>
              <c:strCache>
                <c:ptCount val="1"/>
                <c:pt idx="0">
                  <c:v>Ark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암호화폐순위!$B$19:$K$19</c:f>
              <c:numCache>
                <c:formatCode>0.0</c:formatCode>
                <c:ptCount val="10"/>
                <c:pt idx="1">
                  <c:v>95</c:v>
                </c:pt>
                <c:pt idx="2">
                  <c:v>94.8</c:v>
                </c:pt>
                <c:pt idx="3">
                  <c:v>95.7</c:v>
                </c:pt>
                <c:pt idx="4">
                  <c:v>100.7</c:v>
                </c:pt>
                <c:pt idx="5">
                  <c:v>98</c:v>
                </c:pt>
                <c:pt idx="6">
                  <c:v>102.4</c:v>
                </c:pt>
                <c:pt idx="7">
                  <c:v>104.4</c:v>
                </c:pt>
                <c:pt idx="8">
                  <c:v>94.5</c:v>
                </c:pt>
                <c:pt idx="9">
                  <c:v>101.4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암호화폐순위!$A$37</c:f>
              <c:strCache>
                <c:ptCount val="1"/>
                <c:pt idx="0">
                  <c:v>평균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암호화폐순위!$B$37:$K$37</c:f>
              <c:numCache>
                <c:formatCode>0.0</c:formatCode>
                <c:ptCount val="10"/>
                <c:pt idx="0">
                  <c:v>98.7</c:v>
                </c:pt>
                <c:pt idx="1">
                  <c:v>94.960000000000022</c:v>
                </c:pt>
                <c:pt idx="2">
                  <c:v>94.167741935483846</c:v>
                </c:pt>
                <c:pt idx="3">
                  <c:v>95.163636363636371</c:v>
                </c:pt>
                <c:pt idx="4">
                  <c:v>93.299999999999983</c:v>
                </c:pt>
                <c:pt idx="5">
                  <c:v>93.812121212121227</c:v>
                </c:pt>
                <c:pt idx="6">
                  <c:v>94.915151515151535</c:v>
                </c:pt>
                <c:pt idx="7">
                  <c:v>97.864705882352951</c:v>
                </c:pt>
                <c:pt idx="8">
                  <c:v>96.135294117647049</c:v>
                </c:pt>
                <c:pt idx="9">
                  <c:v>99.085714285714289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암호화폐순위!$A$20</c:f>
              <c:strCache>
                <c:ptCount val="1"/>
                <c:pt idx="0">
                  <c:v>Verge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암호화폐순위!$B$20:$K$20</c:f>
              <c:numCache>
                <c:formatCode>0.0</c:formatCode>
                <c:ptCount val="10"/>
                <c:pt idx="0">
                  <c:v>88.1</c:v>
                </c:pt>
                <c:pt idx="1">
                  <c:v>89</c:v>
                </c:pt>
                <c:pt idx="2">
                  <c:v>82.9</c:v>
                </c:pt>
                <c:pt idx="3">
                  <c:v>92</c:v>
                </c:pt>
                <c:pt idx="4">
                  <c:v>92.6</c:v>
                </c:pt>
                <c:pt idx="5">
                  <c:v>88.7</c:v>
                </c:pt>
                <c:pt idx="6">
                  <c:v>86.5</c:v>
                </c:pt>
                <c:pt idx="7">
                  <c:v>87.2</c:v>
                </c:pt>
                <c:pt idx="8">
                  <c:v>86.8</c:v>
                </c:pt>
                <c:pt idx="9">
                  <c:v>95.4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암호화폐순위!$A$21</c:f>
              <c:strCache>
                <c:ptCount val="1"/>
                <c:pt idx="0">
                  <c:v>Ripple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암호화폐순위!$B$21:$K$21</c:f>
              <c:numCache>
                <c:formatCode>0.0</c:formatCode>
                <c:ptCount val="10"/>
                <c:pt idx="1">
                  <c:v>102.9</c:v>
                </c:pt>
                <c:pt idx="2">
                  <c:v>96.6</c:v>
                </c:pt>
                <c:pt idx="3">
                  <c:v>95.7</c:v>
                </c:pt>
                <c:pt idx="4">
                  <c:v>93.3</c:v>
                </c:pt>
                <c:pt idx="5">
                  <c:v>103.4</c:v>
                </c:pt>
                <c:pt idx="6">
                  <c:v>101.8</c:v>
                </c:pt>
                <c:pt idx="7">
                  <c:v>94.9</c:v>
                </c:pt>
                <c:pt idx="8">
                  <c:v>92.8</c:v>
                </c:pt>
                <c:pt idx="9">
                  <c:v>94.7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암호화폐순위!$A$22</c:f>
              <c:strCache>
                <c:ptCount val="1"/>
                <c:pt idx="0">
                  <c:v>Monero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암호화폐순위!$B$22:$K$22</c:f>
              <c:numCache>
                <c:formatCode>0.0</c:formatCode>
                <c:ptCount val="10"/>
                <c:pt idx="0">
                  <c:v>92.6</c:v>
                </c:pt>
                <c:pt idx="1">
                  <c:v>95.9</c:v>
                </c:pt>
                <c:pt idx="2">
                  <c:v>82.6</c:v>
                </c:pt>
                <c:pt idx="3">
                  <c:v>84.1</c:v>
                </c:pt>
                <c:pt idx="4">
                  <c:v>86.5</c:v>
                </c:pt>
                <c:pt idx="5">
                  <c:v>87.2</c:v>
                </c:pt>
                <c:pt idx="6">
                  <c:v>93.5</c:v>
                </c:pt>
                <c:pt idx="7">
                  <c:v>94.6</c:v>
                </c:pt>
                <c:pt idx="8">
                  <c:v>87.4</c:v>
                </c:pt>
                <c:pt idx="9">
                  <c:v>92.6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암호화폐순위!$A$23</c:f>
              <c:strCache>
                <c:ptCount val="1"/>
                <c:pt idx="0">
                  <c:v>Cardano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암호화폐순위!$B$23:$K$23</c:f>
              <c:numCache>
                <c:formatCode>0.0</c:formatCode>
                <c:ptCount val="10"/>
                <c:pt idx="0">
                  <c:v>98.2</c:v>
                </c:pt>
                <c:pt idx="1">
                  <c:v>96.1</c:v>
                </c:pt>
                <c:pt idx="2">
                  <c:v>90.6</c:v>
                </c:pt>
                <c:pt idx="3">
                  <c:v>95.9</c:v>
                </c:pt>
                <c:pt idx="4">
                  <c:v>97.5</c:v>
                </c:pt>
                <c:pt idx="5">
                  <c:v>93</c:v>
                </c:pt>
                <c:pt idx="6">
                  <c:v>94.5</c:v>
                </c:pt>
                <c:pt idx="7">
                  <c:v>96.3</c:v>
                </c:pt>
                <c:pt idx="8">
                  <c:v>91.3</c:v>
                </c:pt>
                <c:pt idx="9">
                  <c:v>92.2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암호화폐순위!$A$24</c:f>
              <c:strCache>
                <c:ptCount val="1"/>
                <c:pt idx="0">
                  <c:v>IOTA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암호화폐순위!$B$24:$K$24</c:f>
              <c:numCache>
                <c:formatCode>0.0</c:formatCode>
                <c:ptCount val="10"/>
                <c:pt idx="0">
                  <c:v>98.2</c:v>
                </c:pt>
                <c:pt idx="1">
                  <c:v>90.5</c:v>
                </c:pt>
                <c:pt idx="2">
                  <c:v>96.2</c:v>
                </c:pt>
                <c:pt idx="3">
                  <c:v>88</c:v>
                </c:pt>
                <c:pt idx="4">
                  <c:v>84.9</c:v>
                </c:pt>
                <c:pt idx="5">
                  <c:v>95.8</c:v>
                </c:pt>
                <c:pt idx="6">
                  <c:v>92.9</c:v>
                </c:pt>
                <c:pt idx="7">
                  <c:v>90.7</c:v>
                </c:pt>
                <c:pt idx="8">
                  <c:v>100.4</c:v>
                </c:pt>
                <c:pt idx="9">
                  <c:v>91.8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암호화폐순위!$A$25</c:f>
              <c:strCache>
                <c:ptCount val="1"/>
                <c:pt idx="0">
                  <c:v>Stratis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암호화폐순위!$B$25:$K$25</c:f>
              <c:numCache>
                <c:formatCode>0.0</c:formatCode>
                <c:ptCount val="10"/>
                <c:pt idx="0">
                  <c:v>91.7</c:v>
                </c:pt>
                <c:pt idx="1">
                  <c:v>91.1</c:v>
                </c:pt>
                <c:pt idx="2">
                  <c:v>92.1</c:v>
                </c:pt>
                <c:pt idx="3">
                  <c:v>97.6</c:v>
                </c:pt>
                <c:pt idx="4">
                  <c:v>96.8</c:v>
                </c:pt>
                <c:pt idx="5">
                  <c:v>94.4</c:v>
                </c:pt>
                <c:pt idx="6">
                  <c:v>95.2</c:v>
                </c:pt>
                <c:pt idx="7">
                  <c:v>94.1</c:v>
                </c:pt>
                <c:pt idx="8">
                  <c:v>92</c:v>
                </c:pt>
                <c:pt idx="9">
                  <c:v>91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암호화폐순위!$A$26</c:f>
              <c:strCache>
                <c:ptCount val="1"/>
                <c:pt idx="0">
                  <c:v>Dash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암호화폐순위!$B$26:$K$26</c:f>
              <c:numCache>
                <c:formatCode>0.0</c:formatCode>
                <c:ptCount val="10"/>
                <c:pt idx="1">
                  <c:v>88.2</c:v>
                </c:pt>
                <c:pt idx="2">
                  <c:v>98.6</c:v>
                </c:pt>
                <c:pt idx="3">
                  <c:v>81.7</c:v>
                </c:pt>
                <c:pt idx="4">
                  <c:v>80.099999999999994</c:v>
                </c:pt>
                <c:pt idx="5">
                  <c:v>80.7</c:v>
                </c:pt>
                <c:pt idx="6">
                  <c:v>83</c:v>
                </c:pt>
                <c:pt idx="7">
                  <c:v>84.5</c:v>
                </c:pt>
                <c:pt idx="8">
                  <c:v>94.2</c:v>
                </c:pt>
                <c:pt idx="9">
                  <c:v>89.1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암호화폐순위!$A$27</c:f>
              <c:strCache>
                <c:ptCount val="1"/>
                <c:pt idx="0">
                  <c:v>Ethereum Classic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암호화폐순위!$B$27:$K$27</c:f>
              <c:numCache>
                <c:formatCode>0.0</c:formatCode>
                <c:ptCount val="10"/>
                <c:pt idx="1">
                  <c:v>94.8</c:v>
                </c:pt>
                <c:pt idx="2">
                  <c:v>90.1</c:v>
                </c:pt>
                <c:pt idx="3">
                  <c:v>90.3</c:v>
                </c:pt>
                <c:pt idx="4">
                  <c:v>88.2</c:v>
                </c:pt>
                <c:pt idx="5">
                  <c:v>86</c:v>
                </c:pt>
                <c:pt idx="6">
                  <c:v>95.6</c:v>
                </c:pt>
                <c:pt idx="7">
                  <c:v>97.9</c:v>
                </c:pt>
                <c:pt idx="8">
                  <c:v>93.1</c:v>
                </c:pt>
                <c:pt idx="9">
                  <c:v>87.9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암호화폐순위!$A$28</c:f>
              <c:strCache>
                <c:ptCount val="1"/>
                <c:pt idx="0">
                  <c:v>Bitcoin Cash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암호화폐순위!$B$28:$K$28</c:f>
              <c:numCache>
                <c:formatCode>0.0</c:formatCode>
                <c:ptCount val="10"/>
                <c:pt idx="1">
                  <c:v>68.599999999999994</c:v>
                </c:pt>
                <c:pt idx="2">
                  <c:v>79</c:v>
                </c:pt>
                <c:pt idx="3">
                  <c:v>78.599999999999994</c:v>
                </c:pt>
                <c:pt idx="4">
                  <c:v>69.599999999999994</c:v>
                </c:pt>
                <c:pt idx="5">
                  <c:v>77.099999999999994</c:v>
                </c:pt>
                <c:pt idx="6">
                  <c:v>78.900000000000006</c:v>
                </c:pt>
                <c:pt idx="7">
                  <c:v>79.400000000000006</c:v>
                </c:pt>
                <c:pt idx="8">
                  <c:v>82</c:v>
                </c:pt>
                <c:pt idx="9">
                  <c:v>86.5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암호화폐순위!$A$29</c:f>
              <c:strCache>
                <c:ptCount val="1"/>
                <c:pt idx="0">
                  <c:v>Zcash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암호화폐순위!$B$29:$K$29</c:f>
              <c:numCache>
                <c:formatCode>0.0</c:formatCode>
                <c:ptCount val="10"/>
                <c:pt idx="1">
                  <c:v>76.900000000000006</c:v>
                </c:pt>
                <c:pt idx="2">
                  <c:v>78.3</c:v>
                </c:pt>
                <c:pt idx="3">
                  <c:v>81.8</c:v>
                </c:pt>
                <c:pt idx="4">
                  <c:v>79.8</c:v>
                </c:pt>
                <c:pt idx="5">
                  <c:v>82.5</c:v>
                </c:pt>
                <c:pt idx="6">
                  <c:v>80.400000000000006</c:v>
                </c:pt>
                <c:pt idx="7">
                  <c:v>89.5</c:v>
                </c:pt>
                <c:pt idx="8">
                  <c:v>81.7</c:v>
                </c:pt>
                <c:pt idx="9">
                  <c:v>86.4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암호화폐순위!$A$30</c:f>
              <c:strCache>
                <c:ptCount val="1"/>
                <c:pt idx="0">
                  <c:v>Hcash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암호화폐순위!$B$30:$K$30</c:f>
              <c:numCache>
                <c:formatCode>0.0</c:formatCode>
                <c:ptCount val="10"/>
                <c:pt idx="1">
                  <c:v>77.8</c:v>
                </c:pt>
                <c:pt idx="2">
                  <c:v>76.7</c:v>
                </c:pt>
                <c:pt idx="3">
                  <c:v>76.8</c:v>
                </c:pt>
                <c:pt idx="4">
                  <c:v>79.900000000000006</c:v>
                </c:pt>
                <c:pt idx="5">
                  <c:v>79.5</c:v>
                </c:pt>
                <c:pt idx="6">
                  <c:v>84.2</c:v>
                </c:pt>
                <c:pt idx="7">
                  <c:v>81.900000000000006</c:v>
                </c:pt>
                <c:pt idx="8">
                  <c:v>90.9</c:v>
                </c:pt>
                <c:pt idx="9">
                  <c:v>84.7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암호화폐순위!$A$31</c:f>
              <c:strCache>
                <c:ptCount val="1"/>
                <c:pt idx="0">
                  <c:v>Tezos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암호화폐순위!$B$31:$K$31</c:f>
              <c:numCache>
                <c:formatCode>0.0</c:formatCode>
                <c:ptCount val="10"/>
                <c:pt idx="3">
                  <c:v>81.2</c:v>
                </c:pt>
                <c:pt idx="4">
                  <c:v>78.2</c:v>
                </c:pt>
                <c:pt idx="5">
                  <c:v>84.8</c:v>
                </c:pt>
                <c:pt idx="6">
                  <c:v>85.3</c:v>
                </c:pt>
                <c:pt idx="7">
                  <c:v>85.6</c:v>
                </c:pt>
                <c:pt idx="8">
                  <c:v>81.5</c:v>
                </c:pt>
                <c:pt idx="9">
                  <c:v>83.5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암호화폐순위!$A$32</c:f>
              <c:strCache>
                <c:ptCount val="1"/>
                <c:pt idx="0">
                  <c:v>Sia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암호화폐순위!$B$32:$K$32</c:f>
              <c:numCache>
                <c:formatCode>0.0</c:formatCode>
                <c:ptCount val="10"/>
                <c:pt idx="1">
                  <c:v>78.599999999999994</c:v>
                </c:pt>
                <c:pt idx="2">
                  <c:v>79.3</c:v>
                </c:pt>
                <c:pt idx="3">
                  <c:v>83.8</c:v>
                </c:pt>
                <c:pt idx="4">
                  <c:v>78.099999999999994</c:v>
                </c:pt>
                <c:pt idx="5">
                  <c:v>76.599999999999994</c:v>
                </c:pt>
                <c:pt idx="6">
                  <c:v>79</c:v>
                </c:pt>
                <c:pt idx="7">
                  <c:v>84</c:v>
                </c:pt>
                <c:pt idx="8">
                  <c:v>83.1</c:v>
                </c:pt>
                <c:pt idx="9">
                  <c:v>81.400000000000006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암호화폐순위!$A$33</c:f>
              <c:strCache>
                <c:ptCount val="1"/>
                <c:pt idx="0">
                  <c:v>Bytecoin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암호화폐순위!$B$33:$K$33</c:f>
              <c:numCache>
                <c:formatCode>0.0</c:formatCode>
                <c:ptCount val="10"/>
                <c:pt idx="1">
                  <c:v>87.4</c:v>
                </c:pt>
                <c:pt idx="2">
                  <c:v>79.599999999999994</c:v>
                </c:pt>
                <c:pt idx="3">
                  <c:v>81.3</c:v>
                </c:pt>
                <c:pt idx="4">
                  <c:v>77.099999999999994</c:v>
                </c:pt>
                <c:pt idx="5">
                  <c:v>75</c:v>
                </c:pt>
                <c:pt idx="6">
                  <c:v>73.900000000000006</c:v>
                </c:pt>
                <c:pt idx="7">
                  <c:v>77.7</c:v>
                </c:pt>
                <c:pt idx="8">
                  <c:v>74.5</c:v>
                </c:pt>
                <c:pt idx="9">
                  <c:v>75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암호화폐순위!$A$35</c:f>
              <c:strCache>
                <c:ptCount val="1"/>
                <c:pt idx="0">
                  <c:v>Litecoin</c:v>
                </c:pt>
              </c:strCache>
            </c:strRef>
          </c:tx>
          <c:cat>
            <c:strRef>
              <c:f>암호화폐순위!$B$1:$K$1</c:f>
              <c:strCache>
                <c:ptCount val="10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  <c:pt idx="8">
                  <c:v>2019년01월24일</c:v>
                </c:pt>
                <c:pt idx="9">
                  <c:v>2019년02월26일</c:v>
                </c:pt>
              </c:strCache>
            </c:strRef>
          </c:cat>
          <c:val>
            <c:numRef>
              <c:f>암호화폐순위!$B$35:$K$35</c:f>
              <c:numCache>
                <c:formatCode>0.0</c:formatCode>
                <c:ptCount val="10"/>
                <c:pt idx="1">
                  <c:v>80.400000000000006</c:v>
                </c:pt>
                <c:pt idx="2">
                  <c:v>77.400000000000006</c:v>
                </c:pt>
                <c:pt idx="3">
                  <c:v>73.5</c:v>
                </c:pt>
                <c:pt idx="4">
                  <c:v>75.5</c:v>
                </c:pt>
                <c:pt idx="5">
                  <c:v>70</c:v>
                </c:pt>
                <c:pt idx="6">
                  <c:v>72.3</c:v>
                </c:pt>
                <c:pt idx="7">
                  <c:v>73.7</c:v>
                </c:pt>
                <c:pt idx="8">
                  <c:v>71.099999999999994</c:v>
                </c:pt>
                <c:pt idx="9">
                  <c:v>72.3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46784"/>
        <c:axId val="85048320"/>
      </c:lineChart>
      <c:catAx>
        <c:axId val="8504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5048320"/>
        <c:crosses val="autoZero"/>
        <c:auto val="1"/>
        <c:lblAlgn val="ctr"/>
        <c:lblOffset val="100"/>
        <c:noMultiLvlLbl val="0"/>
      </c:catAx>
      <c:valAx>
        <c:axId val="850483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04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06342115059053"/>
          <c:y val="1.7501867605329641E-2"/>
          <c:w val="0.24982473634098665"/>
          <c:h val="0.969660687146541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101097</xdr:colOff>
      <xdr:row>40</xdr:row>
      <xdr:rowOff>146551</xdr:rowOff>
    </xdr:from>
    <xdr:to>
      <xdr:col>10</xdr:col>
      <xdr:colOff>1042146</xdr:colOff>
      <xdr:row>79</xdr:row>
      <xdr:rowOff>11206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yptocoin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85" zoomScaleNormal="85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N40" sqref="N40"/>
    </sheetView>
  </sheetViews>
  <sheetFormatPr defaultRowHeight="16.5" x14ac:dyDescent="0.3"/>
  <cols>
    <col min="1" max="1" width="16.75" bestFit="1" customWidth="1"/>
    <col min="2" max="2" width="14.625" bestFit="1" customWidth="1"/>
    <col min="3" max="5" width="14.625" customWidth="1"/>
    <col min="6" max="6" width="14.625" bestFit="1" customWidth="1"/>
    <col min="7" max="9" width="14.625" customWidth="1"/>
    <col min="10" max="11" width="14.625" bestFit="1" customWidth="1"/>
    <col min="12" max="12" width="15" customWidth="1"/>
  </cols>
  <sheetData>
    <row r="1" spans="1:12" x14ac:dyDescent="0.3">
      <c r="A1" s="1" t="s">
        <v>30</v>
      </c>
      <c r="B1" s="1" t="s">
        <v>31</v>
      </c>
      <c r="C1" s="1" t="s">
        <v>32</v>
      </c>
      <c r="D1" s="1" t="s">
        <v>34</v>
      </c>
      <c r="E1" s="1" t="s">
        <v>35</v>
      </c>
      <c r="F1" s="1" t="s">
        <v>36</v>
      </c>
      <c r="G1" s="1" t="s">
        <v>40</v>
      </c>
      <c r="H1" s="1" t="s">
        <v>41</v>
      </c>
      <c r="I1" s="1" t="s">
        <v>42</v>
      </c>
      <c r="J1" s="1" t="s">
        <v>44</v>
      </c>
      <c r="K1" s="1" t="s">
        <v>47</v>
      </c>
      <c r="L1" s="10" t="s">
        <v>46</v>
      </c>
    </row>
    <row r="2" spans="1:12" x14ac:dyDescent="0.3">
      <c r="A2" s="7" t="s">
        <v>15</v>
      </c>
      <c r="B2" s="6"/>
      <c r="C2" s="6">
        <v>161.5</v>
      </c>
      <c r="D2" s="6">
        <v>145.6</v>
      </c>
      <c r="E2" s="6">
        <v>158.69999999999999</v>
      </c>
      <c r="F2" s="6">
        <v>145.5</v>
      </c>
      <c r="G2" s="6">
        <v>150.5</v>
      </c>
      <c r="H2" s="6">
        <v>152</v>
      </c>
      <c r="I2" s="6">
        <v>156</v>
      </c>
      <c r="J2" s="11">
        <v>146.9</v>
      </c>
      <c r="K2" s="11">
        <v>150.5</v>
      </c>
      <c r="L2" s="6">
        <f>K2-J2</f>
        <v>3.5999999999999943</v>
      </c>
    </row>
    <row r="3" spans="1:12" x14ac:dyDescent="0.3">
      <c r="A3" s="7" t="s">
        <v>48</v>
      </c>
      <c r="B3" s="6"/>
      <c r="C3" s="6"/>
      <c r="D3" s="6"/>
      <c r="E3" s="6"/>
      <c r="F3" s="6"/>
      <c r="G3" s="6"/>
      <c r="H3" s="6"/>
      <c r="I3" s="6"/>
      <c r="J3" s="6"/>
      <c r="K3" s="6">
        <v>145.6</v>
      </c>
      <c r="L3" s="6"/>
    </row>
    <row r="4" spans="1:12" x14ac:dyDescent="0.3">
      <c r="A4" s="7" t="s">
        <v>0</v>
      </c>
      <c r="B4" s="6">
        <v>129.4</v>
      </c>
      <c r="C4" s="6">
        <v>138.4</v>
      </c>
      <c r="D4" s="6">
        <v>137.30000000000001</v>
      </c>
      <c r="E4" s="6">
        <v>139</v>
      </c>
      <c r="F4" s="6">
        <v>133.80000000000001</v>
      </c>
      <c r="G4" s="6">
        <v>136.30000000000001</v>
      </c>
      <c r="H4" s="6">
        <v>133.9</v>
      </c>
      <c r="I4" s="6">
        <v>136.4</v>
      </c>
      <c r="J4" s="11">
        <v>131</v>
      </c>
      <c r="K4" s="11">
        <v>139.19999999999999</v>
      </c>
      <c r="L4" s="6">
        <f t="shared" ref="L4:L36" si="0">K4-J4</f>
        <v>8.1999999999999886</v>
      </c>
    </row>
    <row r="5" spans="1:12" x14ac:dyDescent="0.3">
      <c r="A5" s="7" t="s">
        <v>33</v>
      </c>
      <c r="B5" s="7"/>
      <c r="C5" s="6"/>
      <c r="D5" s="6">
        <v>108.3</v>
      </c>
      <c r="E5" s="6">
        <v>104.5</v>
      </c>
      <c r="F5" s="6">
        <v>108.9</v>
      </c>
      <c r="G5" s="6">
        <v>103</v>
      </c>
      <c r="H5" s="6">
        <v>105.1</v>
      </c>
      <c r="I5" s="6">
        <v>117.5</v>
      </c>
      <c r="J5" s="11">
        <v>110.8</v>
      </c>
      <c r="K5" s="11">
        <v>112.8</v>
      </c>
      <c r="L5" s="6">
        <f t="shared" si="0"/>
        <v>2</v>
      </c>
    </row>
    <row r="6" spans="1:12" x14ac:dyDescent="0.3">
      <c r="A6" s="7" t="s">
        <v>11</v>
      </c>
      <c r="B6" s="6">
        <v>90.8</v>
      </c>
      <c r="C6" s="6">
        <v>104.1</v>
      </c>
      <c r="D6" s="6">
        <v>99.7</v>
      </c>
      <c r="E6" s="6">
        <v>99.4</v>
      </c>
      <c r="F6" s="6">
        <v>109.3</v>
      </c>
      <c r="G6" s="6">
        <v>110.6</v>
      </c>
      <c r="H6" s="6">
        <v>111.8</v>
      </c>
      <c r="I6" s="6">
        <v>110.3</v>
      </c>
      <c r="J6" s="11">
        <v>109.4</v>
      </c>
      <c r="K6" s="11">
        <v>109.5</v>
      </c>
      <c r="L6" s="6">
        <f t="shared" si="0"/>
        <v>9.9999999999994316E-2</v>
      </c>
    </row>
    <row r="7" spans="1:12" x14ac:dyDescent="0.3">
      <c r="A7" s="7" t="s">
        <v>43</v>
      </c>
      <c r="B7" s="7"/>
      <c r="C7" s="6"/>
      <c r="D7" s="6"/>
      <c r="E7" s="6"/>
      <c r="F7" s="6"/>
      <c r="G7" s="6"/>
      <c r="H7" s="6"/>
      <c r="I7" s="6">
        <v>112.6</v>
      </c>
      <c r="J7" s="11">
        <v>112.7</v>
      </c>
      <c r="K7" s="11">
        <v>109.1</v>
      </c>
      <c r="L7" s="6">
        <f t="shared" si="0"/>
        <v>-3.6000000000000085</v>
      </c>
    </row>
    <row r="8" spans="1:12" x14ac:dyDescent="0.3">
      <c r="A8" s="7" t="s">
        <v>38</v>
      </c>
      <c r="B8" s="7"/>
      <c r="C8" s="6"/>
      <c r="D8" s="6"/>
      <c r="E8" s="6">
        <v>88.2</v>
      </c>
      <c r="F8" s="6">
        <v>87.7</v>
      </c>
      <c r="G8" s="6">
        <v>102.1</v>
      </c>
      <c r="H8" s="6">
        <v>94.1</v>
      </c>
      <c r="I8" s="6">
        <v>112.3</v>
      </c>
      <c r="J8" s="11">
        <v>107.7</v>
      </c>
      <c r="K8" s="11">
        <v>107</v>
      </c>
      <c r="L8" s="6">
        <f t="shared" si="0"/>
        <v>-0.70000000000000284</v>
      </c>
    </row>
    <row r="9" spans="1:12" x14ac:dyDescent="0.3">
      <c r="A9" s="7" t="s">
        <v>2</v>
      </c>
      <c r="B9" s="6">
        <v>104.8</v>
      </c>
      <c r="C9" s="6">
        <v>105.6</v>
      </c>
      <c r="D9" s="6">
        <v>103.3</v>
      </c>
      <c r="E9" s="6">
        <v>105.9</v>
      </c>
      <c r="F9" s="6">
        <v>103.2</v>
      </c>
      <c r="G9" s="6">
        <v>99.4</v>
      </c>
      <c r="H9" s="6">
        <v>103</v>
      </c>
      <c r="I9" s="6">
        <v>104.7</v>
      </c>
      <c r="J9" s="11">
        <v>100.7</v>
      </c>
      <c r="K9" s="11">
        <v>106.9</v>
      </c>
      <c r="L9" s="6">
        <f t="shared" si="0"/>
        <v>6.2000000000000028</v>
      </c>
    </row>
    <row r="10" spans="1:12" x14ac:dyDescent="0.3">
      <c r="A10" s="7" t="s">
        <v>1</v>
      </c>
      <c r="B10" s="6">
        <v>115.9</v>
      </c>
      <c r="C10" s="6">
        <v>104.5</v>
      </c>
      <c r="D10" s="6">
        <v>104.9</v>
      </c>
      <c r="E10" s="6">
        <v>103.4</v>
      </c>
      <c r="F10" s="6">
        <v>107.5</v>
      </c>
      <c r="G10" s="6">
        <v>106.1</v>
      </c>
      <c r="H10" s="6">
        <v>109.6</v>
      </c>
      <c r="I10" s="6">
        <v>107</v>
      </c>
      <c r="J10" s="11">
        <v>104.7</v>
      </c>
      <c r="K10" s="11">
        <v>104.9</v>
      </c>
      <c r="L10" s="6">
        <f t="shared" si="0"/>
        <v>0.20000000000000284</v>
      </c>
    </row>
    <row r="11" spans="1:12" x14ac:dyDescent="0.3">
      <c r="A11" s="7" t="s">
        <v>3</v>
      </c>
      <c r="B11" s="6">
        <v>103</v>
      </c>
      <c r="C11" s="6">
        <v>109</v>
      </c>
      <c r="D11" s="6">
        <v>107.4</v>
      </c>
      <c r="E11" s="6">
        <v>107.4</v>
      </c>
      <c r="F11" s="6">
        <v>107.9</v>
      </c>
      <c r="G11" s="6">
        <v>108.9</v>
      </c>
      <c r="H11" s="6">
        <v>103.9</v>
      </c>
      <c r="I11" s="6">
        <v>108.3</v>
      </c>
      <c r="J11" s="11">
        <v>107</v>
      </c>
      <c r="K11" s="11">
        <v>104.8</v>
      </c>
      <c r="L11" s="6">
        <f t="shared" si="0"/>
        <v>-2.2000000000000028</v>
      </c>
    </row>
    <row r="12" spans="1:12" x14ac:dyDescent="0.3">
      <c r="A12" s="7" t="s">
        <v>10</v>
      </c>
      <c r="B12" s="6">
        <v>91</v>
      </c>
      <c r="C12" s="6">
        <v>100.3</v>
      </c>
      <c r="D12" s="6">
        <v>93.3</v>
      </c>
      <c r="E12" s="6">
        <v>94.5</v>
      </c>
      <c r="F12" s="6">
        <v>103.2</v>
      </c>
      <c r="G12" s="6">
        <v>93.7</v>
      </c>
      <c r="H12" s="6">
        <v>95.9</v>
      </c>
      <c r="I12" s="6">
        <v>97.4</v>
      </c>
      <c r="J12" s="12">
        <v>96.2</v>
      </c>
      <c r="K12" s="12">
        <v>104.7</v>
      </c>
      <c r="L12" s="6">
        <f t="shared" si="0"/>
        <v>8.5</v>
      </c>
    </row>
    <row r="13" spans="1:12" x14ac:dyDescent="0.3">
      <c r="A13" s="7" t="s">
        <v>21</v>
      </c>
      <c r="B13" s="7"/>
      <c r="C13" s="6">
        <v>83.3</v>
      </c>
      <c r="D13" s="6">
        <v>77.900000000000006</v>
      </c>
      <c r="E13" s="6">
        <v>89.5</v>
      </c>
      <c r="F13" s="6">
        <v>86.2</v>
      </c>
      <c r="G13" s="6">
        <v>85.8</v>
      </c>
      <c r="H13" s="6">
        <v>86.3</v>
      </c>
      <c r="I13" s="6">
        <v>91.3</v>
      </c>
      <c r="J13" s="12">
        <v>92.4</v>
      </c>
      <c r="K13" s="12">
        <v>104.6</v>
      </c>
      <c r="L13" s="6">
        <f t="shared" si="0"/>
        <v>12.199999999999989</v>
      </c>
    </row>
    <row r="14" spans="1:12" x14ac:dyDescent="0.3">
      <c r="A14" s="7" t="s">
        <v>12</v>
      </c>
      <c r="B14" s="6">
        <v>88.1</v>
      </c>
      <c r="C14" s="6">
        <v>91.5</v>
      </c>
      <c r="D14" s="6">
        <v>93.4</v>
      </c>
      <c r="E14" s="6">
        <v>101.7</v>
      </c>
      <c r="F14" s="6">
        <v>93.2</v>
      </c>
      <c r="G14" s="6">
        <v>92.5</v>
      </c>
      <c r="H14" s="6">
        <v>97.5</v>
      </c>
      <c r="I14" s="6">
        <v>96.1</v>
      </c>
      <c r="J14" s="12">
        <v>96.3</v>
      </c>
      <c r="K14" s="12">
        <v>104.5</v>
      </c>
      <c r="L14" s="6">
        <f t="shared" si="0"/>
        <v>8.2000000000000028</v>
      </c>
    </row>
    <row r="15" spans="1:12" x14ac:dyDescent="0.3">
      <c r="A15" s="7" t="s">
        <v>16</v>
      </c>
      <c r="B15" s="6"/>
      <c r="C15" s="6">
        <v>105.3</v>
      </c>
      <c r="D15" s="6">
        <v>108.8</v>
      </c>
      <c r="E15" s="6">
        <v>110.6</v>
      </c>
      <c r="F15" s="6">
        <v>106.9</v>
      </c>
      <c r="G15" s="6">
        <v>110.4</v>
      </c>
      <c r="H15" s="6">
        <v>108.5</v>
      </c>
      <c r="I15" s="6">
        <v>111.4</v>
      </c>
      <c r="J15" s="11">
        <v>106.6</v>
      </c>
      <c r="K15" s="11">
        <v>103.8</v>
      </c>
      <c r="L15" s="6">
        <f t="shared" si="0"/>
        <v>-2.7999999999999972</v>
      </c>
    </row>
    <row r="16" spans="1:12" x14ac:dyDescent="0.3">
      <c r="A16" s="7" t="s">
        <v>5</v>
      </c>
      <c r="B16" s="6">
        <v>100.7</v>
      </c>
      <c r="C16" s="6">
        <v>108.3</v>
      </c>
      <c r="D16" s="6">
        <v>107</v>
      </c>
      <c r="E16" s="6">
        <v>106.1</v>
      </c>
      <c r="F16" s="6">
        <v>100.3</v>
      </c>
      <c r="G16" s="6">
        <v>98.1</v>
      </c>
      <c r="H16" s="6">
        <v>99.9</v>
      </c>
      <c r="I16" s="6">
        <v>99.9</v>
      </c>
      <c r="J16" s="11">
        <v>104.1</v>
      </c>
      <c r="K16" s="11">
        <v>103.1</v>
      </c>
      <c r="L16" s="6">
        <f t="shared" si="0"/>
        <v>-1</v>
      </c>
    </row>
    <row r="17" spans="1:12" x14ac:dyDescent="0.3">
      <c r="A17" s="7" t="s">
        <v>4</v>
      </c>
      <c r="B17" s="6">
        <v>101.5</v>
      </c>
      <c r="C17" s="6">
        <v>94.7</v>
      </c>
      <c r="D17" s="6">
        <v>101.1</v>
      </c>
      <c r="E17" s="6">
        <v>111.3</v>
      </c>
      <c r="F17" s="6">
        <v>103.5</v>
      </c>
      <c r="G17" s="6">
        <v>99.9</v>
      </c>
      <c r="H17" s="6">
        <v>98.7</v>
      </c>
      <c r="I17" s="6">
        <v>112.6</v>
      </c>
      <c r="J17" s="11">
        <v>106.2</v>
      </c>
      <c r="K17" s="11">
        <v>103</v>
      </c>
      <c r="L17" s="6">
        <f t="shared" si="0"/>
        <v>-3.2000000000000028</v>
      </c>
    </row>
    <row r="18" spans="1:12" x14ac:dyDescent="0.3">
      <c r="A18" s="7" t="s">
        <v>14</v>
      </c>
      <c r="B18" s="6">
        <v>86.5</v>
      </c>
      <c r="C18" s="6">
        <v>100.2</v>
      </c>
      <c r="D18" s="6">
        <v>101.1</v>
      </c>
      <c r="E18" s="6">
        <v>101.1</v>
      </c>
      <c r="F18" s="6">
        <v>89.3</v>
      </c>
      <c r="G18" s="6">
        <v>95.6</v>
      </c>
      <c r="H18" s="6">
        <v>95.2</v>
      </c>
      <c r="I18" s="6">
        <v>98</v>
      </c>
      <c r="J18" s="12">
        <v>96.6</v>
      </c>
      <c r="K18" s="12">
        <v>102.9</v>
      </c>
      <c r="L18" s="6">
        <f t="shared" si="0"/>
        <v>6.3000000000000114</v>
      </c>
    </row>
    <row r="19" spans="1:12" x14ac:dyDescent="0.3">
      <c r="A19" s="7" t="s">
        <v>18</v>
      </c>
      <c r="B19" s="6"/>
      <c r="C19" s="6">
        <v>95</v>
      </c>
      <c r="D19" s="6">
        <v>94.8</v>
      </c>
      <c r="E19" s="6">
        <v>95.7</v>
      </c>
      <c r="F19" s="6">
        <v>100.7</v>
      </c>
      <c r="G19" s="6">
        <v>98</v>
      </c>
      <c r="H19" s="6">
        <v>102.4</v>
      </c>
      <c r="I19" s="6">
        <v>104.4</v>
      </c>
      <c r="J19" s="12">
        <v>94.5</v>
      </c>
      <c r="K19" s="12">
        <v>101.4</v>
      </c>
      <c r="L19" s="6">
        <f t="shared" si="0"/>
        <v>6.9000000000000057</v>
      </c>
    </row>
    <row r="20" spans="1:12" x14ac:dyDescent="0.3">
      <c r="A20" s="7" t="s">
        <v>13</v>
      </c>
      <c r="B20" s="6">
        <v>88.1</v>
      </c>
      <c r="C20" s="6">
        <v>89</v>
      </c>
      <c r="D20" s="6">
        <v>82.9</v>
      </c>
      <c r="E20" s="6">
        <v>92</v>
      </c>
      <c r="F20" s="6">
        <v>92.6</v>
      </c>
      <c r="G20" s="6">
        <v>88.7</v>
      </c>
      <c r="H20" s="6">
        <v>86.5</v>
      </c>
      <c r="I20" s="6">
        <v>87.2</v>
      </c>
      <c r="J20" s="13">
        <v>86.8</v>
      </c>
      <c r="K20" s="13">
        <v>95.4</v>
      </c>
      <c r="L20" s="6">
        <f t="shared" si="0"/>
        <v>8.6000000000000085</v>
      </c>
    </row>
    <row r="21" spans="1:12" x14ac:dyDescent="0.3">
      <c r="A21" s="7" t="s">
        <v>17</v>
      </c>
      <c r="B21" s="6"/>
      <c r="C21" s="6">
        <v>102.9</v>
      </c>
      <c r="D21" s="6">
        <v>96.6</v>
      </c>
      <c r="E21" s="6">
        <v>95.7</v>
      </c>
      <c r="F21" s="6">
        <v>93.3</v>
      </c>
      <c r="G21" s="6">
        <v>103.4</v>
      </c>
      <c r="H21" s="6">
        <v>101.8</v>
      </c>
      <c r="I21" s="6">
        <v>94.9</v>
      </c>
      <c r="J21" s="12">
        <v>92.8</v>
      </c>
      <c r="K21" s="12">
        <v>94.7</v>
      </c>
      <c r="L21" s="6">
        <f t="shared" si="0"/>
        <v>1.9000000000000057</v>
      </c>
    </row>
    <row r="22" spans="1:12" x14ac:dyDescent="0.3">
      <c r="A22" s="7" t="s">
        <v>8</v>
      </c>
      <c r="B22" s="6">
        <v>92.6</v>
      </c>
      <c r="C22" s="6">
        <v>95.9</v>
      </c>
      <c r="D22" s="6">
        <v>82.6</v>
      </c>
      <c r="E22" s="6">
        <v>84.1</v>
      </c>
      <c r="F22" s="6">
        <v>86.5</v>
      </c>
      <c r="G22" s="6">
        <v>87.2</v>
      </c>
      <c r="H22" s="6">
        <v>93.5</v>
      </c>
      <c r="I22" s="6">
        <v>94.6</v>
      </c>
      <c r="J22" s="13">
        <v>87.4</v>
      </c>
      <c r="K22" s="13">
        <v>92.6</v>
      </c>
      <c r="L22" s="6">
        <f t="shared" si="0"/>
        <v>5.1999999999999886</v>
      </c>
    </row>
    <row r="23" spans="1:12" x14ac:dyDescent="0.3">
      <c r="A23" s="7" t="s">
        <v>6</v>
      </c>
      <c r="B23" s="6">
        <v>98.2</v>
      </c>
      <c r="C23" s="6">
        <v>96.1</v>
      </c>
      <c r="D23" s="6">
        <v>90.6</v>
      </c>
      <c r="E23" s="6">
        <v>95.9</v>
      </c>
      <c r="F23" s="6">
        <v>97.5</v>
      </c>
      <c r="G23" s="6">
        <v>93</v>
      </c>
      <c r="H23" s="6">
        <v>94.5</v>
      </c>
      <c r="I23" s="6">
        <v>96.3</v>
      </c>
      <c r="J23" s="12">
        <v>91.3</v>
      </c>
      <c r="K23" s="12">
        <v>92.2</v>
      </c>
      <c r="L23" s="6">
        <f t="shared" si="0"/>
        <v>0.90000000000000568</v>
      </c>
    </row>
    <row r="24" spans="1:12" x14ac:dyDescent="0.3">
      <c r="A24" s="7" t="s">
        <v>7</v>
      </c>
      <c r="B24" s="6">
        <v>98.2</v>
      </c>
      <c r="C24" s="6">
        <v>90.5</v>
      </c>
      <c r="D24" s="6">
        <v>96.2</v>
      </c>
      <c r="E24" s="6">
        <v>88</v>
      </c>
      <c r="F24" s="6">
        <v>84.9</v>
      </c>
      <c r="G24" s="6">
        <v>95.8</v>
      </c>
      <c r="H24" s="6">
        <v>92.9</v>
      </c>
      <c r="I24" s="6">
        <v>90.7</v>
      </c>
      <c r="J24" s="11">
        <v>100.4</v>
      </c>
      <c r="K24" s="11">
        <v>91.8</v>
      </c>
      <c r="L24" s="6">
        <f t="shared" si="0"/>
        <v>-8.6000000000000085</v>
      </c>
    </row>
    <row r="25" spans="1:12" x14ac:dyDescent="0.3">
      <c r="A25" s="7" t="s">
        <v>9</v>
      </c>
      <c r="B25" s="6">
        <v>91.7</v>
      </c>
      <c r="C25" s="6">
        <v>91.1</v>
      </c>
      <c r="D25" s="6">
        <v>92.1</v>
      </c>
      <c r="E25" s="6">
        <v>97.6</v>
      </c>
      <c r="F25" s="6">
        <v>96.8</v>
      </c>
      <c r="G25" s="6">
        <v>94.4</v>
      </c>
      <c r="H25" s="6">
        <v>95.2</v>
      </c>
      <c r="I25" s="6">
        <v>94.1</v>
      </c>
      <c r="J25" s="12">
        <v>92</v>
      </c>
      <c r="K25" s="12">
        <v>91</v>
      </c>
      <c r="L25" s="6">
        <f t="shared" si="0"/>
        <v>-1</v>
      </c>
    </row>
    <row r="26" spans="1:12" x14ac:dyDescent="0.3">
      <c r="A26" s="7" t="s">
        <v>19</v>
      </c>
      <c r="B26" s="7"/>
      <c r="C26" s="6">
        <v>88.2</v>
      </c>
      <c r="D26" s="6">
        <v>98.6</v>
      </c>
      <c r="E26" s="6">
        <v>81.7</v>
      </c>
      <c r="F26" s="6">
        <v>80.099999999999994</v>
      </c>
      <c r="G26" s="6">
        <v>80.7</v>
      </c>
      <c r="H26" s="6">
        <v>83</v>
      </c>
      <c r="I26" s="6">
        <v>84.5</v>
      </c>
      <c r="J26" s="12">
        <v>94.2</v>
      </c>
      <c r="K26" s="12">
        <v>89.1</v>
      </c>
      <c r="L26" s="6">
        <f t="shared" si="0"/>
        <v>-5.1000000000000085</v>
      </c>
    </row>
    <row r="27" spans="1:12" x14ac:dyDescent="0.3">
      <c r="A27" s="7" t="s">
        <v>29</v>
      </c>
      <c r="B27" s="7"/>
      <c r="C27" s="6">
        <v>94.8</v>
      </c>
      <c r="D27" s="6">
        <v>90.1</v>
      </c>
      <c r="E27" s="6">
        <v>90.3</v>
      </c>
      <c r="F27" s="6">
        <v>88.2</v>
      </c>
      <c r="G27" s="6">
        <v>86</v>
      </c>
      <c r="H27" s="6">
        <v>95.6</v>
      </c>
      <c r="I27" s="6">
        <v>97.9</v>
      </c>
      <c r="J27" s="12">
        <v>93.1</v>
      </c>
      <c r="K27" s="12">
        <v>87.9</v>
      </c>
      <c r="L27" s="6">
        <f t="shared" si="0"/>
        <v>-5.1999999999999886</v>
      </c>
    </row>
    <row r="28" spans="1:12" x14ac:dyDescent="0.3">
      <c r="A28" s="7" t="s">
        <v>26</v>
      </c>
      <c r="B28" s="7"/>
      <c r="C28" s="6">
        <v>68.599999999999994</v>
      </c>
      <c r="D28" s="6">
        <v>79</v>
      </c>
      <c r="E28" s="6">
        <v>78.599999999999994</v>
      </c>
      <c r="F28" s="6">
        <v>69.599999999999994</v>
      </c>
      <c r="G28" s="6">
        <v>77.099999999999994</v>
      </c>
      <c r="H28" s="6">
        <v>78.900000000000006</v>
      </c>
      <c r="I28" s="6">
        <v>79.400000000000006</v>
      </c>
      <c r="J28" s="13">
        <v>82</v>
      </c>
      <c r="K28" s="13">
        <v>86.5</v>
      </c>
      <c r="L28" s="6">
        <f t="shared" si="0"/>
        <v>4.5</v>
      </c>
    </row>
    <row r="29" spans="1:12" x14ac:dyDescent="0.3">
      <c r="A29" s="7" t="s">
        <v>25</v>
      </c>
      <c r="B29" s="7"/>
      <c r="C29" s="6">
        <v>76.900000000000006</v>
      </c>
      <c r="D29" s="6">
        <v>78.3</v>
      </c>
      <c r="E29" s="6">
        <v>81.8</v>
      </c>
      <c r="F29" s="6">
        <v>79.8</v>
      </c>
      <c r="G29" s="6">
        <v>82.5</v>
      </c>
      <c r="H29" s="6">
        <v>80.400000000000006</v>
      </c>
      <c r="I29" s="6">
        <v>89.5</v>
      </c>
      <c r="J29" s="13">
        <v>81.7</v>
      </c>
      <c r="K29" s="13">
        <v>86.4</v>
      </c>
      <c r="L29" s="6">
        <f t="shared" si="0"/>
        <v>4.7000000000000028</v>
      </c>
    </row>
    <row r="30" spans="1:12" x14ac:dyDescent="0.3">
      <c r="A30" s="7" t="s">
        <v>24</v>
      </c>
      <c r="B30" s="7"/>
      <c r="C30" s="6">
        <v>77.8</v>
      </c>
      <c r="D30" s="6">
        <v>76.7</v>
      </c>
      <c r="E30" s="6">
        <v>76.8</v>
      </c>
      <c r="F30" s="6">
        <v>79.900000000000006</v>
      </c>
      <c r="G30" s="6">
        <v>79.5</v>
      </c>
      <c r="H30" s="6">
        <v>84.2</v>
      </c>
      <c r="I30" s="6">
        <v>81.900000000000006</v>
      </c>
      <c r="J30" s="12">
        <v>90.9</v>
      </c>
      <c r="K30" s="12">
        <v>84.7</v>
      </c>
      <c r="L30" s="6">
        <f t="shared" si="0"/>
        <v>-6.2000000000000028</v>
      </c>
    </row>
    <row r="31" spans="1:12" x14ac:dyDescent="0.3">
      <c r="A31" s="7" t="s">
        <v>37</v>
      </c>
      <c r="B31" s="7"/>
      <c r="C31" s="6"/>
      <c r="D31" s="6"/>
      <c r="E31" s="6">
        <v>81.2</v>
      </c>
      <c r="F31" s="6">
        <v>78.2</v>
      </c>
      <c r="G31" s="6">
        <v>84.8</v>
      </c>
      <c r="H31" s="6">
        <v>85.3</v>
      </c>
      <c r="I31" s="6">
        <v>85.6</v>
      </c>
      <c r="J31" s="13">
        <v>81.5</v>
      </c>
      <c r="K31" s="13">
        <v>83.5</v>
      </c>
      <c r="L31" s="6">
        <f t="shared" si="0"/>
        <v>2</v>
      </c>
    </row>
    <row r="32" spans="1:12" x14ac:dyDescent="0.3">
      <c r="A32" s="7" t="s">
        <v>23</v>
      </c>
      <c r="B32" s="7"/>
      <c r="C32" s="6">
        <v>78.599999999999994</v>
      </c>
      <c r="D32" s="6">
        <v>79.3</v>
      </c>
      <c r="E32" s="6">
        <v>83.8</v>
      </c>
      <c r="F32" s="6">
        <v>78.099999999999994</v>
      </c>
      <c r="G32" s="6">
        <v>76.599999999999994</v>
      </c>
      <c r="H32" s="6">
        <v>79</v>
      </c>
      <c r="I32" s="6">
        <v>84</v>
      </c>
      <c r="J32" s="13">
        <v>83.1</v>
      </c>
      <c r="K32" s="13">
        <v>81.400000000000006</v>
      </c>
      <c r="L32" s="6">
        <f t="shared" si="0"/>
        <v>-1.6999999999999886</v>
      </c>
    </row>
    <row r="33" spans="1:12" x14ac:dyDescent="0.3">
      <c r="A33" s="2" t="s">
        <v>20</v>
      </c>
      <c r="B33" s="2"/>
      <c r="C33" s="3">
        <v>87.4</v>
      </c>
      <c r="D33" s="3">
        <v>79.599999999999994</v>
      </c>
      <c r="E33" s="3">
        <v>81.3</v>
      </c>
      <c r="F33" s="3">
        <v>77.099999999999994</v>
      </c>
      <c r="G33" s="3">
        <v>75</v>
      </c>
      <c r="H33" s="6">
        <v>73.900000000000006</v>
      </c>
      <c r="I33" s="6">
        <v>77.7</v>
      </c>
      <c r="J33" s="13">
        <v>74.5</v>
      </c>
      <c r="K33" s="13">
        <v>75</v>
      </c>
      <c r="L33" s="6">
        <f t="shared" si="0"/>
        <v>0.5</v>
      </c>
    </row>
    <row r="34" spans="1:12" x14ac:dyDescent="0.3">
      <c r="A34" s="2" t="s">
        <v>27</v>
      </c>
      <c r="B34" s="2"/>
      <c r="C34" s="3">
        <v>68.3</v>
      </c>
      <c r="D34" s="3">
        <v>69.2</v>
      </c>
      <c r="E34" s="3">
        <v>71.599999999999994</v>
      </c>
      <c r="F34" s="3">
        <v>67.5</v>
      </c>
      <c r="G34" s="3">
        <v>66.3</v>
      </c>
      <c r="H34" s="6">
        <v>67.599999999999994</v>
      </c>
      <c r="I34" s="6">
        <v>68.8</v>
      </c>
      <c r="J34" s="13">
        <v>69.3</v>
      </c>
      <c r="K34" s="13">
        <v>73.3</v>
      </c>
      <c r="L34" s="6">
        <f t="shared" si="0"/>
        <v>4</v>
      </c>
    </row>
    <row r="35" spans="1:12" x14ac:dyDescent="0.3">
      <c r="A35" s="2" t="s">
        <v>22</v>
      </c>
      <c r="B35" s="2"/>
      <c r="C35" s="3">
        <v>80.400000000000006</v>
      </c>
      <c r="D35" s="3">
        <v>77.400000000000006</v>
      </c>
      <c r="E35" s="3">
        <v>73.5</v>
      </c>
      <c r="F35" s="3">
        <v>75.5</v>
      </c>
      <c r="G35" s="3">
        <v>70</v>
      </c>
      <c r="H35" s="6">
        <v>72.3</v>
      </c>
      <c r="I35" s="6">
        <v>73.7</v>
      </c>
      <c r="J35" s="13">
        <v>71.099999999999994</v>
      </c>
      <c r="K35" s="13">
        <v>72.3</v>
      </c>
      <c r="L35" s="6">
        <f t="shared" si="0"/>
        <v>1.2000000000000028</v>
      </c>
    </row>
    <row r="36" spans="1:12" x14ac:dyDescent="0.3">
      <c r="A36" s="2" t="s">
        <v>28</v>
      </c>
      <c r="B36" s="2"/>
      <c r="C36" s="3">
        <v>60.6</v>
      </c>
      <c r="D36" s="3">
        <v>66.099999999999994</v>
      </c>
      <c r="E36" s="3">
        <v>69.5</v>
      </c>
      <c r="F36" s="3">
        <v>66.2</v>
      </c>
      <c r="G36" s="3">
        <v>63.9</v>
      </c>
      <c r="H36" s="6">
        <v>69.8</v>
      </c>
      <c r="I36" s="6">
        <v>70.400000000000006</v>
      </c>
      <c r="J36" s="13">
        <v>72.7</v>
      </c>
      <c r="K36" s="13">
        <v>71.900000000000006</v>
      </c>
      <c r="L36" s="6">
        <f t="shared" si="0"/>
        <v>-0.79999999999999716</v>
      </c>
    </row>
    <row r="37" spans="1:12" x14ac:dyDescent="0.3">
      <c r="A37" s="8" t="s">
        <v>45</v>
      </c>
      <c r="B37" s="9">
        <f t="shared" ref="B37:I37" si="1">AVERAGE(B1:B36)</f>
        <v>98.7</v>
      </c>
      <c r="C37" s="9">
        <f t="shared" si="1"/>
        <v>94.960000000000022</v>
      </c>
      <c r="D37" s="9">
        <f t="shared" si="1"/>
        <v>94.167741935483846</v>
      </c>
      <c r="E37" s="9">
        <f t="shared" si="1"/>
        <v>95.163636363636371</v>
      </c>
      <c r="F37" s="9">
        <f t="shared" si="1"/>
        <v>93.299999999999983</v>
      </c>
      <c r="G37" s="9">
        <f t="shared" si="1"/>
        <v>93.812121212121227</v>
      </c>
      <c r="H37" s="9">
        <f t="shared" si="1"/>
        <v>94.915151515151535</v>
      </c>
      <c r="I37" s="9">
        <f t="shared" si="1"/>
        <v>97.864705882352951</v>
      </c>
      <c r="J37" s="9">
        <f>AVERAGE(J1:J36)</f>
        <v>96.135294117647049</v>
      </c>
      <c r="K37" s="9">
        <f>AVERAGE(K1:K36)</f>
        <v>99.085714285714289</v>
      </c>
      <c r="L37" s="6">
        <f>K37-J37</f>
        <v>2.9504201680672395</v>
      </c>
    </row>
    <row r="38" spans="1:12" x14ac:dyDescent="0.3">
      <c r="A38" t="s">
        <v>49</v>
      </c>
      <c r="B38" s="4"/>
      <c r="C38" s="4"/>
      <c r="D38" s="4"/>
      <c r="E38" s="4"/>
    </row>
    <row r="39" spans="1:12" x14ac:dyDescent="0.3">
      <c r="A39" s="5" t="s">
        <v>39</v>
      </c>
      <c r="C39" s="4"/>
      <c r="D39" s="4"/>
      <c r="E39" s="4"/>
    </row>
    <row r="40" spans="1:12" x14ac:dyDescent="0.3">
      <c r="A40" s="5"/>
    </row>
  </sheetData>
  <autoFilter ref="A1:K1">
    <sortState ref="A2:K39">
      <sortCondition descending="1" ref="K1"/>
    </sortState>
  </autoFilter>
  <phoneticPr fontId="1" type="noConversion"/>
  <conditionalFormatting sqref="L2:L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{C8977349-E4A9-4484-91EF-B7407C0ECCCA}</x14:id>
        </ext>
      </extLst>
    </cfRule>
  </conditionalFormatting>
  <hyperlinks>
    <hyperlink ref="A39" r:id="rId1"/>
  </hyperlinks>
  <pageMargins left="0.7" right="0.7" top="0.75" bottom="0.75" header="0.3" footer="0.3"/>
  <pageSetup paperSize="9" scale="55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977349-E4A9-4484-91EF-B7407C0ECC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L2:L37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암호화폐순위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</dc:creator>
  <cp:lastModifiedBy>PSM</cp:lastModifiedBy>
  <cp:lastPrinted>2018-12-19T18:11:36Z</cp:lastPrinted>
  <dcterms:created xsi:type="dcterms:W3CDTF">2018-06-30T13:48:25Z</dcterms:created>
  <dcterms:modified xsi:type="dcterms:W3CDTF">2019-02-26T12:08:26Z</dcterms:modified>
</cp:coreProperties>
</file>